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1"/>
  <workbookPr filterPrivacy="1"/>
  <xr:revisionPtr revIDLastSave="0" documentId="13_ncr:1_{3C4DCAFA-82CC-894B-A718-E29033024636}" xr6:coauthVersionLast="47" xr6:coauthVersionMax="47" xr10:uidLastSave="{00000000-0000-0000-0000-000000000000}"/>
  <bookViews>
    <workbookView xWindow="0" yWindow="760" windowWidth="30240" windowHeight="17740" xr2:uid="{00000000-000D-0000-FFFF-FFFF00000000}"/>
  </bookViews>
  <sheets>
    <sheet name="OCI PaaS IaaS"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1" i="2" l="1"/>
  <c r="G60" i="2"/>
  <c r="G59" i="2"/>
  <c r="G58" i="2"/>
  <c r="G57" i="2"/>
  <c r="G56" i="2"/>
  <c r="G55" i="2"/>
  <c r="G54" i="2"/>
  <c r="G53" i="2"/>
</calcChain>
</file>

<file path=xl/sharedStrings.xml><?xml version="1.0" encoding="utf-8"?>
<sst xmlns="http://schemas.openxmlformats.org/spreadsheetml/2006/main" count="231" uniqueCount="87">
  <si>
    <t>Oracle Investment Proposal (as of 09/17/2023)</t>
  </si>
  <si>
    <t xml:space="preserve"> </t>
  </si>
  <si>
    <t>Reference label: AzmX Estimate</t>
  </si>
  <si>
    <t>Realm: PUBLIC</t>
  </si>
  <si>
    <t>Service Type: PAAS</t>
  </si>
  <si>
    <t>Part</t>
  </si>
  <si>
    <t>Description</t>
  </si>
  <si>
    <t>Part Qty</t>
  </si>
  <si>
    <t>Instance Qty</t>
  </si>
  <si>
    <t>Usage Qty</t>
  </si>
  <si>
    <t>Unit Price</t>
  </si>
  <si>
    <t xml:space="preserve">Dev - MySQL </t>
  </si>
  <si>
    <t>B95436</t>
  </si>
  <si>
    <t>MySQL Database - Standard - AMD E4 - Memory (Gigabyte Per Hour)</t>
  </si>
  <si>
    <t>$104.76</t>
  </si>
  <si>
    <t>B95435</t>
  </si>
  <si>
    <t>MySQL Database - Standard - AMD E4 - Compute (OCPU Per Hour)</t>
  </si>
  <si>
    <t>$113.09</t>
  </si>
  <si>
    <t>B92426</t>
  </si>
  <si>
    <t>MySQL Database - Storage (Gigabyte Storage Capacity Per Month)</t>
  </si>
  <si>
    <t>$2.00</t>
  </si>
  <si>
    <t>B92483</t>
  </si>
  <si>
    <t>MySQL Database - Backup Storage (Gigabyte Storage Capacity Per Month)</t>
  </si>
  <si>
    <t>Dev - APIs Runtime</t>
  </si>
  <si>
    <t>B93113</t>
  </si>
  <si>
    <t>Compute - Standard - E4 - OCPU (OCPU Per Hour)
Capacity Type: On-Demand</t>
  </si>
  <si>
    <t>$74.40</t>
  </si>
  <si>
    <t>B93114</t>
  </si>
  <si>
    <t>Compute - Standard - E4  - Memory (Gigabyte Per Hour)
Capacity Type: On-Demand</t>
  </si>
  <si>
    <t>$8.93</t>
  </si>
  <si>
    <t>Boot Volume</t>
  </si>
  <si>
    <t>B91961</t>
  </si>
  <si>
    <t>Storage - Block Volume - Storage (Gigabyte Storage Capacity Per Month)</t>
  </si>
  <si>
    <t>$1.28</t>
  </si>
  <si>
    <t>B91962</t>
  </si>
  <si>
    <t>Storage - Block Volume - Performance Units (Performance Units Per Gigabyte Per Month)</t>
  </si>
  <si>
    <t>$0.85</t>
  </si>
  <si>
    <t>Egress Traffic</t>
  </si>
  <si>
    <t>B93456</t>
  </si>
  <si>
    <t>Outbound Data Transfer - Originating in Middle East and Africa (Gigabyte Outbound Data Transfer Per Month)</t>
  </si>
  <si>
    <t>$0.00</t>
  </si>
  <si>
    <t>Threat Intelligence</t>
  </si>
  <si>
    <t>B94173</t>
  </si>
  <si>
    <t>Oracle Threat Intelligence Service (API Calls)</t>
  </si>
  <si>
    <t>Cloud Guard</t>
  </si>
  <si>
    <t>N/A</t>
  </si>
  <si>
    <t>Oracle Cloud Guard (N/A)</t>
  </si>
  <si>
    <t>Oracle Cloud Guard - Threat Detector - OCI Audit Logs (N/A)</t>
  </si>
  <si>
    <t>Web Application Firewall (WAF)</t>
  </si>
  <si>
    <t>B94579</t>
  </si>
  <si>
    <t>Web Application Firewall - Instance (Instance Per Month)</t>
  </si>
  <si>
    <t>B94277</t>
  </si>
  <si>
    <t>Web Application Firewall - Requests (1,000,000 Incoming Requests Per Month)</t>
  </si>
  <si>
    <t>Prod - Object Storage</t>
  </si>
  <si>
    <t>B91628</t>
  </si>
  <si>
    <t>Object Storage - Storage (Gigabyte Storage Capacity Per Month)</t>
  </si>
  <si>
    <t>$4.85</t>
  </si>
  <si>
    <t>B91627</t>
  </si>
  <si>
    <t>Object Storage - Requests (10,000 Requests per Month (first 50,000 free))</t>
  </si>
  <si>
    <t>$0.02</t>
  </si>
  <si>
    <t>Prod - MySQL HA x3</t>
  </si>
  <si>
    <t>$314.27</t>
  </si>
  <si>
    <t>$339.26</t>
  </si>
  <si>
    <t>$6.00</t>
  </si>
  <si>
    <t>Prod - Load Balancer</t>
  </si>
  <si>
    <t>B93030</t>
  </si>
  <si>
    <t>Load Balancer Base (Load Balancer)</t>
  </si>
  <si>
    <t>B93031</t>
  </si>
  <si>
    <t>Load Balancer Bandwidth (Mbps Per Hour)</t>
  </si>
  <si>
    <t>Prod - APIs Runtime x 2</t>
  </si>
  <si>
    <t>$148.80</t>
  </si>
  <si>
    <t>$17.86</t>
  </si>
  <si>
    <t>$2.55</t>
  </si>
  <si>
    <t>$1.70</t>
  </si>
  <si>
    <t>Monthly Total</t>
  </si>
  <si>
    <t/>
  </si>
  <si>
    <t>$1,148.59</t>
  </si>
  <si>
    <t>Quote is for investment proposal only.</t>
  </si>
  <si>
    <t>Disclaimer:  This sample quote is provided solely for evaluation purposes and is intended to further discussions between you and Oracle.  This sample quote is not eligible for acceptance by you and is not a binding contract between you and Oracle for the services specified.  If you would like to purchase the services specified in this sample quote, please request that Oracle issue you a formal quote (which may include an OMA or a CSA if you do not already have an appropriate agreement in place with Oracle) for your acceptance and execution.  Your formal quote will be effective only upon Oracle's acceptance of the formal quote (and the OMA or CSA, if required).</t>
  </si>
  <si>
    <t>Monthly Cost in USD</t>
  </si>
  <si>
    <t>Free Added Services</t>
  </si>
  <si>
    <t>Outbound Data Transfer - Originating in Middle East and Africa (upto 10 terabytes per month)</t>
  </si>
  <si>
    <t>Oracle Cloud Infrastructure - Load Balancer Base</t>
  </si>
  <si>
    <t>Load Balancer Bandwidth Mbps Per Hour</t>
  </si>
  <si>
    <t>Oracle Cloud Infrastructure - Web Application Firewall - Instance</t>
  </si>
  <si>
    <t>Web Application Firewall - Requests 1,000,000 Incoming Requests Per Month</t>
  </si>
  <si>
    <t>10 GB Object Storage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</si>
</sst>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AED&quot;* #,##0.00_);_(&quot;AED&quot;* \(#,##0.00\);_(&quot;AED&quot;* &quot;-&quot;??_);_(@_)"/>
    <numFmt numFmtId="164" formatCode="_([$$-409]* #,##0.00_);_([$$-409]* \(#,##0.00\);_([$$-409]* &quot;-&quot;??_);_(@_)"/>
  </numFmts>
  <fonts count="9" x14ac:knownFonts="1">
    <font>
      <sz val="11"/>
      <color theme="1"/>
      <name val="Calibri"/>
      <family val="2"/>
      <scheme val="minor"/>
    </font>
    <font>
      <b/>
      <sz val="14"/>
      <name val="Calibri"/>
      <family val="2"/>
    </font>
    <font>
      <sz val="12"/>
      <name val="Calibri"/>
      <family val="2"/>
    </font>
    <font>
      <b/>
      <sz val="11"/>
      <name val="Calibri"/>
      <family val="2"/>
    </font>
    <font>
      <b/>
      <sz val="10"/>
      <name val="Calibri"/>
      <family val="2"/>
    </font>
    <font>
      <b/>
      <sz val="10"/>
      <color rgb="FFF80000"/>
      <name val="Calibri"/>
      <family val="2"/>
    </font>
    <font>
      <sz val="10"/>
      <name val="Calibri"/>
      <family val="2"/>
    </font>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44" fontId="7" fillId="0" borderId="0" applyFont="0" applyFill="0" applyBorder="0" applyAlignment="0" applyProtection="0"/>
  </cellStyleXfs>
  <cellXfs count="32">
    <xf numFmtId="0" fontId="0" fillId="0" borderId="0" xfId="0"/>
    <xf numFmtId="49" fontId="0" fillId="0" borderId="0" xfId="0" applyNumberFormat="1"/>
    <xf numFmtId="0" fontId="1" fillId="0" borderId="0" xfId="0" applyFont="1"/>
    <xf numFmtId="0" fontId="1" fillId="0" borderId="0" xfId="0" applyFont="1" applyAlignment="1">
      <alignment horizontal="center"/>
    </xf>
    <xf numFmtId="0" fontId="1" fillId="0" borderId="0" xfId="0" applyFont="1" applyAlignment="1">
      <alignment horizontal="left"/>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0" fillId="0" borderId="0" xfId="0" applyAlignment="1">
      <alignment horizontal="center"/>
    </xf>
    <xf numFmtId="0" fontId="0" fillId="0" borderId="0" xfId="0" applyAlignment="1">
      <alignment horizontal="left"/>
    </xf>
    <xf numFmtId="0" fontId="3" fillId="0" borderId="0" xfId="0" applyFont="1" applyAlignment="1">
      <alignment vertical="center" wrapText="1"/>
    </xf>
    <xf numFmtId="49" fontId="3" fillId="0" borderId="0" xfId="0" applyNumberFormat="1" applyFont="1" applyAlignment="1">
      <alignment vertical="center" wrapText="1"/>
    </xf>
    <xf numFmtId="0" fontId="4" fillId="0" borderId="0" xfId="0" applyFont="1"/>
    <xf numFmtId="49" fontId="4" fillId="0" borderId="0" xfId="0" applyNumberFormat="1" applyFont="1"/>
    <xf numFmtId="0" fontId="4" fillId="0" borderId="0" xfId="0" applyFont="1" applyAlignment="1">
      <alignment horizontal="center"/>
    </xf>
    <xf numFmtId="0" fontId="4" fillId="0" borderId="0" xfId="0" applyFont="1" applyAlignment="1">
      <alignment horizontal="left"/>
    </xf>
    <xf numFmtId="49" fontId="0" fillId="0" borderId="0" xfId="0" applyNumberFormat="1" applyAlignment="1">
      <alignment horizontal="left" wrapText="1" indent="4"/>
    </xf>
    <xf numFmtId="49" fontId="4" fillId="0" borderId="0" xfId="0" applyNumberFormat="1" applyFont="1" applyAlignment="1">
      <alignment horizontal="left" indent="2"/>
    </xf>
    <xf numFmtId="0" fontId="3" fillId="0" borderId="0" xfId="0" applyFont="1"/>
    <xf numFmtId="49" fontId="3" fillId="0" borderId="0" xfId="0" applyNumberFormat="1" applyFont="1"/>
    <xf numFmtId="0" fontId="3" fillId="0" borderId="0" xfId="0" applyFont="1" applyAlignment="1">
      <alignment horizontal="center"/>
    </xf>
    <xf numFmtId="0" fontId="3" fillId="0" borderId="0" xfId="0" applyFont="1" applyAlignment="1">
      <alignment horizontal="left"/>
    </xf>
    <xf numFmtId="0" fontId="5" fillId="0" borderId="0" xfId="0" applyFont="1"/>
    <xf numFmtId="0" fontId="5" fillId="0" borderId="0" xfId="0" applyFont="1" applyAlignment="1">
      <alignment horizontal="center"/>
    </xf>
    <xf numFmtId="0" fontId="5" fillId="0" borderId="0" xfId="0" applyFont="1" applyAlignment="1">
      <alignment horizontal="left"/>
    </xf>
    <xf numFmtId="0" fontId="6" fillId="0" borderId="0" xfId="0" applyFont="1" applyAlignment="1">
      <alignment vertical="top" wrapText="1"/>
    </xf>
    <xf numFmtId="0" fontId="1" fillId="0" borderId="0" xfId="0" applyFont="1"/>
    <xf numFmtId="0" fontId="2" fillId="0" borderId="0" xfId="0" applyFont="1"/>
    <xf numFmtId="0" fontId="5" fillId="0" borderId="0" xfId="0" applyFont="1"/>
    <xf numFmtId="0" fontId="6" fillId="0" borderId="0" xfId="0" applyFont="1" applyAlignment="1">
      <alignment vertical="top" wrapText="1"/>
    </xf>
    <xf numFmtId="164" fontId="8" fillId="0" borderId="0" xfId="1" applyNumberFormat="1" applyFont="1" applyAlignment="1">
      <alignment horizontal="left"/>
    </xf>
    <xf numFmtId="49" fontId="1" fillId="0" borderId="0" xfId="0" applyNumberFormat="1" applyFont="1" applyAlignment="1">
      <alignment horizontal="center" vertical="center"/>
    </xf>
  </cellXfs>
  <cellStyles count="2">
    <cellStyle name="Currency" xfId="1" builtinId="4"/>
    <cellStyle name="Normal" xfId="0" builtinId="0"/>
  </cellStyles>
  <dxfs count="1">
    <dxf>
      <fill>
        <patternFill patternType="solid">
          <bgColor rgb="FFE4F1F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DE178-3EEB-9449-83A4-AF671C8F0CBA}">
  <dimension ref="A1:G61"/>
  <sheetViews>
    <sheetView tabSelected="1" topLeftCell="A14" workbookViewId="0">
      <selection activeCell="K54" sqref="K54"/>
    </sheetView>
  </sheetViews>
  <sheetFormatPr baseColWidth="10" defaultColWidth="8.83203125" defaultRowHeight="15" x14ac:dyDescent="0.2"/>
  <cols>
    <col min="1" max="1" width="13" customWidth="1"/>
    <col min="2" max="2" width="90" style="1" customWidth="1"/>
    <col min="3" max="5" width="14" customWidth="1"/>
    <col min="6" max="7" width="16" customWidth="1"/>
  </cols>
  <sheetData>
    <row r="1" spans="1:7" s="2" customFormat="1" ht="40" customHeight="1" x14ac:dyDescent="0.25">
      <c r="A1" s="26" t="s">
        <v>0</v>
      </c>
      <c r="B1" s="26"/>
      <c r="C1" s="3" t="s">
        <v>1</v>
      </c>
      <c r="D1" s="3" t="s">
        <v>1</v>
      </c>
      <c r="E1" s="3" t="s">
        <v>1</v>
      </c>
      <c r="F1" s="4" t="s">
        <v>1</v>
      </c>
      <c r="G1" s="4" t="s">
        <v>1</v>
      </c>
    </row>
    <row r="2" spans="1:7" s="5" customFormat="1" ht="16" x14ac:dyDescent="0.2">
      <c r="A2" s="27" t="s">
        <v>2</v>
      </c>
      <c r="B2" s="27"/>
      <c r="C2" s="6" t="s">
        <v>1</v>
      </c>
      <c r="D2" s="6" t="s">
        <v>1</v>
      </c>
      <c r="E2" s="6" t="s">
        <v>1</v>
      </c>
      <c r="F2" s="7" t="s">
        <v>1</v>
      </c>
      <c r="G2" s="7" t="s">
        <v>1</v>
      </c>
    </row>
    <row r="3" spans="1:7" x14ac:dyDescent="0.2">
      <c r="A3" t="s">
        <v>1</v>
      </c>
      <c r="B3" s="1" t="s">
        <v>3</v>
      </c>
      <c r="C3" s="8" t="s">
        <v>1</v>
      </c>
      <c r="D3" s="8" t="s">
        <v>1</v>
      </c>
      <c r="E3" s="8" t="s">
        <v>1</v>
      </c>
      <c r="F3" s="9" t="s">
        <v>1</v>
      </c>
      <c r="G3" s="9" t="s">
        <v>1</v>
      </c>
    </row>
    <row r="4" spans="1:7" x14ac:dyDescent="0.2">
      <c r="A4" t="s">
        <v>1</v>
      </c>
      <c r="B4" s="1" t="s">
        <v>4</v>
      </c>
      <c r="C4" s="8" t="s">
        <v>1</v>
      </c>
      <c r="D4" s="8" t="s">
        <v>1</v>
      </c>
      <c r="E4" s="8" t="s">
        <v>1</v>
      </c>
      <c r="F4" s="9" t="s">
        <v>1</v>
      </c>
      <c r="G4" s="9" t="s">
        <v>1</v>
      </c>
    </row>
    <row r="5" spans="1:7" s="10" customFormat="1" ht="40" customHeight="1" x14ac:dyDescent="0.2">
      <c r="A5" s="10" t="s">
        <v>5</v>
      </c>
      <c r="B5" s="11" t="s">
        <v>6</v>
      </c>
      <c r="C5" s="10" t="s">
        <v>7</v>
      </c>
      <c r="D5" s="10" t="s">
        <v>8</v>
      </c>
      <c r="E5" s="10" t="s">
        <v>9</v>
      </c>
      <c r="F5" s="10" t="s">
        <v>10</v>
      </c>
      <c r="G5" s="10" t="s">
        <v>79</v>
      </c>
    </row>
    <row r="6" spans="1:7" s="12" customFormat="1" ht="26.75" customHeight="1" x14ac:dyDescent="0.2">
      <c r="A6" s="12" t="s">
        <v>1</v>
      </c>
      <c r="B6" s="13" t="s">
        <v>11</v>
      </c>
      <c r="C6" s="14" t="s">
        <v>1</v>
      </c>
      <c r="D6" s="14" t="s">
        <v>1</v>
      </c>
      <c r="E6" s="14" t="s">
        <v>1</v>
      </c>
      <c r="F6" s="15" t="s">
        <v>1</v>
      </c>
      <c r="G6" s="15" t="s">
        <v>1</v>
      </c>
    </row>
    <row r="7" spans="1:7" ht="44" customHeight="1" x14ac:dyDescent="0.2">
      <c r="A7" t="s">
        <v>12</v>
      </c>
      <c r="B7" s="16" t="s">
        <v>13</v>
      </c>
      <c r="C7" s="8">
        <v>64</v>
      </c>
      <c r="D7" s="8">
        <v>1</v>
      </c>
      <c r="E7" s="8">
        <v>744</v>
      </c>
      <c r="F7" s="9">
        <v>2.2000000000000001E-3</v>
      </c>
      <c r="G7" s="9" t="s">
        <v>14</v>
      </c>
    </row>
    <row r="8" spans="1:7" ht="44" customHeight="1" x14ac:dyDescent="0.2">
      <c r="A8" t="s">
        <v>15</v>
      </c>
      <c r="B8" s="16" t="s">
        <v>16</v>
      </c>
      <c r="C8" s="8">
        <v>4</v>
      </c>
      <c r="D8" s="8">
        <v>1</v>
      </c>
      <c r="E8" s="8">
        <v>744</v>
      </c>
      <c r="F8" s="9">
        <v>3.7999999999999999E-2</v>
      </c>
      <c r="G8" s="9" t="s">
        <v>17</v>
      </c>
    </row>
    <row r="9" spans="1:7" ht="44" customHeight="1" x14ac:dyDescent="0.2">
      <c r="A9" t="s">
        <v>18</v>
      </c>
      <c r="B9" s="16" t="s">
        <v>19</v>
      </c>
      <c r="C9" s="8">
        <v>50</v>
      </c>
      <c r="D9" s="8">
        <v>1</v>
      </c>
      <c r="E9" s="8">
        <v>1</v>
      </c>
      <c r="F9" s="9">
        <v>0.04</v>
      </c>
      <c r="G9" s="9" t="s">
        <v>20</v>
      </c>
    </row>
    <row r="10" spans="1:7" ht="44" customHeight="1" x14ac:dyDescent="0.2">
      <c r="A10" t="s">
        <v>21</v>
      </c>
      <c r="B10" s="16" t="s">
        <v>22</v>
      </c>
      <c r="C10" s="8">
        <v>50</v>
      </c>
      <c r="D10" s="8">
        <v>1</v>
      </c>
      <c r="E10" s="8">
        <v>1</v>
      </c>
      <c r="F10" s="9">
        <v>0.04</v>
      </c>
      <c r="G10" s="9" t="s">
        <v>20</v>
      </c>
    </row>
    <row r="11" spans="1:7" s="12" customFormat="1" ht="26.75" customHeight="1" x14ac:dyDescent="0.2">
      <c r="A11" s="12" t="s">
        <v>1</v>
      </c>
      <c r="B11" s="13" t="s">
        <v>23</v>
      </c>
      <c r="C11" s="14" t="s">
        <v>1</v>
      </c>
      <c r="D11" s="14" t="s">
        <v>1</v>
      </c>
      <c r="E11" s="14" t="s">
        <v>1</v>
      </c>
      <c r="F11" s="15" t="s">
        <v>1</v>
      </c>
      <c r="G11" s="15" t="s">
        <v>1</v>
      </c>
    </row>
    <row r="12" spans="1:7" ht="44" customHeight="1" x14ac:dyDescent="0.2">
      <c r="A12" t="s">
        <v>24</v>
      </c>
      <c r="B12" s="16" t="s">
        <v>25</v>
      </c>
      <c r="C12" s="8">
        <v>4</v>
      </c>
      <c r="D12" s="8">
        <v>1</v>
      </c>
      <c r="E12" s="8">
        <v>744</v>
      </c>
      <c r="F12" s="9">
        <v>2.5000000000000001E-2</v>
      </c>
      <c r="G12" s="9" t="s">
        <v>26</v>
      </c>
    </row>
    <row r="13" spans="1:7" ht="44" customHeight="1" x14ac:dyDescent="0.2">
      <c r="A13" t="s">
        <v>27</v>
      </c>
      <c r="B13" s="16" t="s">
        <v>28</v>
      </c>
      <c r="C13" s="8">
        <v>8</v>
      </c>
      <c r="D13" s="8">
        <v>1</v>
      </c>
      <c r="E13" s="8">
        <v>744</v>
      </c>
      <c r="F13" s="9">
        <v>1.5E-3</v>
      </c>
      <c r="G13" s="9" t="s">
        <v>29</v>
      </c>
    </row>
    <row r="14" spans="1:7" s="12" customFormat="1" ht="26.75" customHeight="1" x14ac:dyDescent="0.2">
      <c r="A14" s="12" t="s">
        <v>1</v>
      </c>
      <c r="B14" s="17" t="s">
        <v>30</v>
      </c>
      <c r="C14" s="14" t="s">
        <v>1</v>
      </c>
      <c r="D14" s="14" t="s">
        <v>1</v>
      </c>
      <c r="E14" s="14" t="s">
        <v>1</v>
      </c>
      <c r="F14" s="15" t="s">
        <v>1</v>
      </c>
      <c r="G14" s="15" t="s">
        <v>1</v>
      </c>
    </row>
    <row r="15" spans="1:7" ht="44" customHeight="1" x14ac:dyDescent="0.2">
      <c r="A15" t="s">
        <v>31</v>
      </c>
      <c r="B15" s="16" t="s">
        <v>32</v>
      </c>
      <c r="C15" s="8">
        <v>50</v>
      </c>
      <c r="D15" s="8">
        <v>1</v>
      </c>
      <c r="E15" s="8">
        <v>1</v>
      </c>
      <c r="F15" s="9">
        <v>2.5499999999999998E-2</v>
      </c>
      <c r="G15" s="9" t="s">
        <v>33</v>
      </c>
    </row>
    <row r="16" spans="1:7" ht="44" customHeight="1" x14ac:dyDescent="0.2">
      <c r="A16" t="s">
        <v>34</v>
      </c>
      <c r="B16" s="16" t="s">
        <v>35</v>
      </c>
      <c r="C16" s="8">
        <v>500</v>
      </c>
      <c r="D16" s="8">
        <v>1</v>
      </c>
      <c r="E16" s="8">
        <v>1</v>
      </c>
      <c r="F16" s="9">
        <v>1.6999999999999999E-3</v>
      </c>
      <c r="G16" s="9" t="s">
        <v>36</v>
      </c>
    </row>
    <row r="17" spans="1:7" s="12" customFormat="1" ht="26.75" customHeight="1" x14ac:dyDescent="0.2">
      <c r="A17" s="12" t="s">
        <v>1</v>
      </c>
      <c r="B17" s="13" t="s">
        <v>37</v>
      </c>
      <c r="C17" s="14" t="s">
        <v>1</v>
      </c>
      <c r="D17" s="14" t="s">
        <v>1</v>
      </c>
      <c r="E17" s="14" t="s">
        <v>1</v>
      </c>
      <c r="F17" s="15" t="s">
        <v>1</v>
      </c>
      <c r="G17" s="15" t="s">
        <v>1</v>
      </c>
    </row>
    <row r="18" spans="1:7" ht="44" customHeight="1" x14ac:dyDescent="0.2">
      <c r="A18" t="s">
        <v>38</v>
      </c>
      <c r="B18" s="16" t="s">
        <v>39</v>
      </c>
      <c r="C18" s="8">
        <v>10240</v>
      </c>
      <c r="D18" s="8">
        <v>1</v>
      </c>
      <c r="E18" s="8">
        <v>1</v>
      </c>
      <c r="F18" s="9">
        <v>0</v>
      </c>
      <c r="G18" s="9" t="s">
        <v>40</v>
      </c>
    </row>
    <row r="19" spans="1:7" s="12" customFormat="1" ht="26.75" customHeight="1" x14ac:dyDescent="0.2">
      <c r="A19" s="12" t="s">
        <v>1</v>
      </c>
      <c r="B19" s="13" t="s">
        <v>41</v>
      </c>
      <c r="C19" s="14" t="s">
        <v>1</v>
      </c>
      <c r="D19" s="14" t="s">
        <v>1</v>
      </c>
      <c r="E19" s="14" t="s">
        <v>1</v>
      </c>
      <c r="F19" s="15" t="s">
        <v>1</v>
      </c>
      <c r="G19" s="15" t="s">
        <v>1</v>
      </c>
    </row>
    <row r="20" spans="1:7" ht="44" customHeight="1" x14ac:dyDescent="0.2">
      <c r="A20" t="s">
        <v>42</v>
      </c>
      <c r="B20" s="16" t="s">
        <v>43</v>
      </c>
      <c r="C20" s="8">
        <v>10000000</v>
      </c>
      <c r="D20" s="8">
        <v>1</v>
      </c>
      <c r="E20" s="8">
        <v>1</v>
      </c>
      <c r="F20" s="9">
        <v>0</v>
      </c>
      <c r="G20" s="9" t="s">
        <v>40</v>
      </c>
    </row>
    <row r="21" spans="1:7" s="12" customFormat="1" ht="26.75" customHeight="1" x14ac:dyDescent="0.2">
      <c r="A21" s="12" t="s">
        <v>1</v>
      </c>
      <c r="B21" s="13" t="s">
        <v>44</v>
      </c>
      <c r="C21" s="14" t="s">
        <v>1</v>
      </c>
      <c r="D21" s="14" t="s">
        <v>1</v>
      </c>
      <c r="E21" s="14" t="s">
        <v>1</v>
      </c>
      <c r="F21" s="15" t="s">
        <v>1</v>
      </c>
      <c r="G21" s="15" t="s">
        <v>1</v>
      </c>
    </row>
    <row r="22" spans="1:7" ht="44" customHeight="1" x14ac:dyDescent="0.2">
      <c r="A22" t="s">
        <v>45</v>
      </c>
      <c r="B22" s="16" t="s">
        <v>46</v>
      </c>
      <c r="C22" s="8">
        <v>1</v>
      </c>
      <c r="D22" s="8">
        <v>1</v>
      </c>
      <c r="E22" s="8">
        <v>1</v>
      </c>
      <c r="F22" s="9">
        <v>0</v>
      </c>
      <c r="G22" s="9" t="s">
        <v>40</v>
      </c>
    </row>
    <row r="23" spans="1:7" ht="44" customHeight="1" x14ac:dyDescent="0.2">
      <c r="A23" t="s">
        <v>45</v>
      </c>
      <c r="B23" s="16" t="s">
        <v>47</v>
      </c>
      <c r="C23" s="8">
        <v>10000000</v>
      </c>
      <c r="D23" s="8">
        <v>1</v>
      </c>
      <c r="E23" s="8">
        <v>1</v>
      </c>
      <c r="F23" s="9">
        <v>0</v>
      </c>
      <c r="G23" s="9" t="s">
        <v>40</v>
      </c>
    </row>
    <row r="24" spans="1:7" s="12" customFormat="1" ht="26.75" customHeight="1" x14ac:dyDescent="0.2">
      <c r="A24" s="12" t="s">
        <v>1</v>
      </c>
      <c r="B24" s="13" t="s">
        <v>48</v>
      </c>
      <c r="C24" s="14" t="s">
        <v>1</v>
      </c>
      <c r="D24" s="14" t="s">
        <v>1</v>
      </c>
      <c r="E24" s="14" t="s">
        <v>1</v>
      </c>
      <c r="F24" s="15" t="s">
        <v>1</v>
      </c>
      <c r="G24" s="15" t="s">
        <v>1</v>
      </c>
    </row>
    <row r="25" spans="1:7" ht="44" customHeight="1" x14ac:dyDescent="0.2">
      <c r="A25" t="s">
        <v>49</v>
      </c>
      <c r="B25" s="16" t="s">
        <v>50</v>
      </c>
      <c r="C25" s="8">
        <v>1</v>
      </c>
      <c r="D25" s="8">
        <v>1</v>
      </c>
      <c r="E25" s="8">
        <v>1</v>
      </c>
      <c r="F25" s="9">
        <v>0</v>
      </c>
      <c r="G25" s="9" t="s">
        <v>40</v>
      </c>
    </row>
    <row r="26" spans="1:7" ht="44" customHeight="1" x14ac:dyDescent="0.2">
      <c r="A26" t="s">
        <v>51</v>
      </c>
      <c r="B26" s="16" t="s">
        <v>52</v>
      </c>
      <c r="C26" s="8">
        <v>10</v>
      </c>
      <c r="D26" s="8">
        <v>1</v>
      </c>
      <c r="E26" s="8">
        <v>1</v>
      </c>
      <c r="F26" s="9">
        <v>0</v>
      </c>
      <c r="G26" s="9" t="s">
        <v>40</v>
      </c>
    </row>
    <row r="27" spans="1:7" s="12" customFormat="1" ht="26.75" customHeight="1" x14ac:dyDescent="0.2">
      <c r="A27" s="12" t="s">
        <v>1</v>
      </c>
      <c r="B27" s="13" t="s">
        <v>53</v>
      </c>
      <c r="C27" s="14" t="s">
        <v>1</v>
      </c>
      <c r="D27" s="14" t="s">
        <v>1</v>
      </c>
      <c r="E27" s="14" t="s">
        <v>1</v>
      </c>
      <c r="F27" s="15" t="s">
        <v>1</v>
      </c>
      <c r="G27" s="15" t="s">
        <v>1</v>
      </c>
    </row>
    <row r="28" spans="1:7" ht="44" customHeight="1" x14ac:dyDescent="0.2">
      <c r="A28" t="s">
        <v>54</v>
      </c>
      <c r="B28" s="16" t="s">
        <v>55</v>
      </c>
      <c r="C28" s="8">
        <v>10</v>
      </c>
      <c r="D28" s="8">
        <v>1</v>
      </c>
      <c r="E28" s="8">
        <v>1</v>
      </c>
      <c r="F28" s="9">
        <v>0</v>
      </c>
      <c r="G28" s="9" t="s">
        <v>40</v>
      </c>
    </row>
    <row r="29" spans="1:7" ht="44" customHeight="1" x14ac:dyDescent="0.2">
      <c r="A29" t="s">
        <v>1</v>
      </c>
      <c r="B29" s="16" t="s">
        <v>55</v>
      </c>
      <c r="C29" s="8">
        <v>190</v>
      </c>
      <c r="D29" s="8">
        <v>1</v>
      </c>
      <c r="E29" s="8">
        <v>1</v>
      </c>
      <c r="F29" s="9">
        <v>2.5499999999999998E-2</v>
      </c>
      <c r="G29" s="9" t="s">
        <v>56</v>
      </c>
    </row>
    <row r="30" spans="1:7" ht="44" customHeight="1" x14ac:dyDescent="0.2">
      <c r="A30" t="s">
        <v>57</v>
      </c>
      <c r="B30" s="16" t="s">
        <v>58</v>
      </c>
      <c r="C30" s="8">
        <v>5</v>
      </c>
      <c r="D30" s="8">
        <v>1</v>
      </c>
      <c r="E30" s="8">
        <v>1</v>
      </c>
      <c r="F30" s="9">
        <v>0</v>
      </c>
      <c r="G30" s="9" t="s">
        <v>40</v>
      </c>
    </row>
    <row r="31" spans="1:7" ht="44" customHeight="1" x14ac:dyDescent="0.2">
      <c r="A31" t="s">
        <v>1</v>
      </c>
      <c r="B31" s="16" t="s">
        <v>58</v>
      </c>
      <c r="C31" s="8">
        <v>5</v>
      </c>
      <c r="D31" s="8">
        <v>1</v>
      </c>
      <c r="E31" s="8">
        <v>1</v>
      </c>
      <c r="F31" s="9">
        <v>3.3999999999999998E-3</v>
      </c>
      <c r="G31" s="9" t="s">
        <v>59</v>
      </c>
    </row>
    <row r="32" spans="1:7" s="12" customFormat="1" ht="26.75" customHeight="1" x14ac:dyDescent="0.2">
      <c r="A32" s="12" t="s">
        <v>1</v>
      </c>
      <c r="B32" s="13" t="s">
        <v>60</v>
      </c>
      <c r="C32" s="14" t="s">
        <v>1</v>
      </c>
      <c r="D32" s="14" t="s">
        <v>1</v>
      </c>
      <c r="E32" s="14" t="s">
        <v>1</v>
      </c>
      <c r="F32" s="15" t="s">
        <v>1</v>
      </c>
      <c r="G32" s="15" t="s">
        <v>1</v>
      </c>
    </row>
    <row r="33" spans="1:7" ht="44" customHeight="1" x14ac:dyDescent="0.2">
      <c r="A33" t="s">
        <v>12</v>
      </c>
      <c r="B33" s="16" t="s">
        <v>13</v>
      </c>
      <c r="C33" s="8">
        <v>64</v>
      </c>
      <c r="D33" s="8">
        <v>3</v>
      </c>
      <c r="E33" s="8">
        <v>744</v>
      </c>
      <c r="F33" s="9">
        <v>2.2000000000000001E-3</v>
      </c>
      <c r="G33" s="9" t="s">
        <v>61</v>
      </c>
    </row>
    <row r="34" spans="1:7" ht="44" customHeight="1" x14ac:dyDescent="0.2">
      <c r="A34" t="s">
        <v>15</v>
      </c>
      <c r="B34" s="16" t="s">
        <v>16</v>
      </c>
      <c r="C34" s="8">
        <v>4</v>
      </c>
      <c r="D34" s="8">
        <v>3</v>
      </c>
      <c r="E34" s="8">
        <v>744</v>
      </c>
      <c r="F34" s="9">
        <v>3.7999999999999999E-2</v>
      </c>
      <c r="G34" s="9" t="s">
        <v>62</v>
      </c>
    </row>
    <row r="35" spans="1:7" ht="44" customHeight="1" x14ac:dyDescent="0.2">
      <c r="A35" t="s">
        <v>18</v>
      </c>
      <c r="B35" s="16" t="s">
        <v>19</v>
      </c>
      <c r="C35" s="8">
        <v>50</v>
      </c>
      <c r="D35" s="8">
        <v>3</v>
      </c>
      <c r="E35" s="8">
        <v>1</v>
      </c>
      <c r="F35" s="9">
        <v>0.04</v>
      </c>
      <c r="G35" s="9" t="s">
        <v>63</v>
      </c>
    </row>
    <row r="36" spans="1:7" ht="44" customHeight="1" x14ac:dyDescent="0.2">
      <c r="A36" t="s">
        <v>21</v>
      </c>
      <c r="B36" s="16" t="s">
        <v>22</v>
      </c>
      <c r="C36" s="8">
        <v>50</v>
      </c>
      <c r="D36" s="8">
        <v>3</v>
      </c>
      <c r="E36" s="8">
        <v>1</v>
      </c>
      <c r="F36" s="9">
        <v>0.04</v>
      </c>
      <c r="G36" s="9" t="s">
        <v>63</v>
      </c>
    </row>
    <row r="37" spans="1:7" s="12" customFormat="1" ht="26.75" customHeight="1" x14ac:dyDescent="0.2">
      <c r="A37" s="12" t="s">
        <v>1</v>
      </c>
      <c r="B37" s="13" t="s">
        <v>64</v>
      </c>
      <c r="C37" s="14" t="s">
        <v>1</v>
      </c>
      <c r="D37" s="14" t="s">
        <v>1</v>
      </c>
      <c r="E37" s="14" t="s">
        <v>1</v>
      </c>
      <c r="F37" s="15" t="s">
        <v>1</v>
      </c>
      <c r="G37" s="15" t="s">
        <v>1</v>
      </c>
    </row>
    <row r="38" spans="1:7" ht="44" customHeight="1" x14ac:dyDescent="0.2">
      <c r="A38" t="s">
        <v>65</v>
      </c>
      <c r="B38" s="16" t="s">
        <v>66</v>
      </c>
      <c r="C38" s="8">
        <v>1</v>
      </c>
      <c r="D38" s="8">
        <v>1</v>
      </c>
      <c r="E38" s="8">
        <v>744</v>
      </c>
      <c r="F38" s="9">
        <v>0</v>
      </c>
      <c r="G38" s="9" t="s">
        <v>40</v>
      </c>
    </row>
    <row r="39" spans="1:7" ht="44" customHeight="1" x14ac:dyDescent="0.2">
      <c r="A39" t="s">
        <v>67</v>
      </c>
      <c r="B39" s="16" t="s">
        <v>68</v>
      </c>
      <c r="C39" s="8">
        <v>1</v>
      </c>
      <c r="D39" s="8">
        <v>1</v>
      </c>
      <c r="E39" s="8">
        <v>7440</v>
      </c>
      <c r="F39" s="9">
        <v>0</v>
      </c>
      <c r="G39" s="9" t="s">
        <v>40</v>
      </c>
    </row>
    <row r="40" spans="1:7" s="12" customFormat="1" ht="26.75" customHeight="1" x14ac:dyDescent="0.2">
      <c r="A40" s="12" t="s">
        <v>1</v>
      </c>
      <c r="B40" s="13" t="s">
        <v>69</v>
      </c>
      <c r="C40" s="14" t="s">
        <v>1</v>
      </c>
      <c r="D40" s="14" t="s">
        <v>1</v>
      </c>
      <c r="E40" s="14" t="s">
        <v>1</v>
      </c>
      <c r="F40" s="15" t="s">
        <v>1</v>
      </c>
      <c r="G40" s="15" t="s">
        <v>1</v>
      </c>
    </row>
    <row r="41" spans="1:7" ht="44" customHeight="1" x14ac:dyDescent="0.2">
      <c r="A41" t="s">
        <v>24</v>
      </c>
      <c r="B41" s="16" t="s">
        <v>25</v>
      </c>
      <c r="C41" s="8">
        <v>4</v>
      </c>
      <c r="D41" s="8">
        <v>2</v>
      </c>
      <c r="E41" s="8">
        <v>744</v>
      </c>
      <c r="F41" s="9">
        <v>2.5000000000000001E-2</v>
      </c>
      <c r="G41" s="9" t="s">
        <v>70</v>
      </c>
    </row>
    <row r="42" spans="1:7" ht="44" customHeight="1" x14ac:dyDescent="0.2">
      <c r="A42" t="s">
        <v>27</v>
      </c>
      <c r="B42" s="16" t="s">
        <v>28</v>
      </c>
      <c r="C42" s="8">
        <v>8</v>
      </c>
      <c r="D42" s="8">
        <v>2</v>
      </c>
      <c r="E42" s="8">
        <v>744</v>
      </c>
      <c r="F42" s="9">
        <v>1.5E-3</v>
      </c>
      <c r="G42" s="9" t="s">
        <v>71</v>
      </c>
    </row>
    <row r="43" spans="1:7" s="12" customFormat="1" ht="26.75" customHeight="1" x14ac:dyDescent="0.2">
      <c r="A43" s="12" t="s">
        <v>1</v>
      </c>
      <c r="B43" s="17" t="s">
        <v>30</v>
      </c>
      <c r="C43" s="14" t="s">
        <v>1</v>
      </c>
      <c r="D43" s="14" t="s">
        <v>1</v>
      </c>
      <c r="E43" s="14" t="s">
        <v>1</v>
      </c>
      <c r="F43" s="15" t="s">
        <v>1</v>
      </c>
      <c r="G43" s="15" t="s">
        <v>1</v>
      </c>
    </row>
    <row r="44" spans="1:7" ht="44" customHeight="1" x14ac:dyDescent="0.2">
      <c r="A44" t="s">
        <v>31</v>
      </c>
      <c r="B44" s="16" t="s">
        <v>32</v>
      </c>
      <c r="C44" s="8">
        <v>50</v>
      </c>
      <c r="D44" s="8">
        <v>2</v>
      </c>
      <c r="E44" s="8">
        <v>1</v>
      </c>
      <c r="F44" s="9">
        <v>2.5499999999999998E-2</v>
      </c>
      <c r="G44" s="9" t="s">
        <v>72</v>
      </c>
    </row>
    <row r="45" spans="1:7" ht="44" customHeight="1" x14ac:dyDescent="0.2">
      <c r="A45" t="s">
        <v>34</v>
      </c>
      <c r="B45" s="16" t="s">
        <v>35</v>
      </c>
      <c r="C45" s="8">
        <v>500</v>
      </c>
      <c r="D45" s="8">
        <v>2</v>
      </c>
      <c r="E45" s="8">
        <v>1</v>
      </c>
      <c r="F45" s="9">
        <v>1.6999999999999999E-3</v>
      </c>
      <c r="G45" s="9" t="s">
        <v>73</v>
      </c>
    </row>
    <row r="46" spans="1:7" s="18" customFormat="1" x14ac:dyDescent="0.2">
      <c r="A46" s="18" t="s">
        <v>1</v>
      </c>
      <c r="B46" s="19" t="s">
        <v>74</v>
      </c>
      <c r="C46" s="20" t="s">
        <v>1</v>
      </c>
      <c r="D46" s="20" t="s">
        <v>1</v>
      </c>
      <c r="E46" s="20" t="s">
        <v>1</v>
      </c>
      <c r="F46" s="21" t="s">
        <v>75</v>
      </c>
      <c r="G46" s="21" t="s">
        <v>76</v>
      </c>
    </row>
    <row r="49" spans="1:7" s="22" customFormat="1" ht="14" x14ac:dyDescent="0.2">
      <c r="A49" s="28" t="s">
        <v>77</v>
      </c>
      <c r="B49" s="28"/>
      <c r="C49" s="23" t="s">
        <v>1</v>
      </c>
      <c r="D49" s="23" t="s">
        <v>1</v>
      </c>
      <c r="E49" s="23" t="s">
        <v>1</v>
      </c>
      <c r="F49" s="24" t="s">
        <v>1</v>
      </c>
      <c r="G49" s="24" t="s">
        <v>1</v>
      </c>
    </row>
    <row r="51" spans="1:7" s="25" customFormat="1" ht="80" customHeight="1" x14ac:dyDescent="0.2">
      <c r="A51" s="29" t="s">
        <v>78</v>
      </c>
      <c r="B51" s="29"/>
      <c r="C51" s="29"/>
      <c r="D51" s="29"/>
      <c r="E51" s="29"/>
      <c r="F51" s="29"/>
      <c r="G51" s="29"/>
    </row>
    <row r="52" spans="1:7" ht="41" customHeight="1" x14ac:dyDescent="0.2">
      <c r="A52" s="31" t="s">
        <v>80</v>
      </c>
      <c r="B52" s="31"/>
      <c r="C52" s="31"/>
      <c r="D52" s="31"/>
      <c r="E52" s="31"/>
      <c r="F52" s="31"/>
      <c r="G52" s="31"/>
    </row>
    <row r="53" spans="1:7" ht="41" customHeight="1" x14ac:dyDescent="0.2">
      <c r="A53" s="9">
        <v>93456</v>
      </c>
      <c r="B53" s="16" t="s">
        <v>81</v>
      </c>
      <c r="C53" s="8">
        <v>10240</v>
      </c>
      <c r="D53" s="8">
        <v>1</v>
      </c>
      <c r="E53" s="8">
        <v>1</v>
      </c>
      <c r="F53" s="9">
        <v>0.05</v>
      </c>
      <c r="G53" s="9">
        <f>F53*E53*D53*C53</f>
        <v>512</v>
      </c>
    </row>
    <row r="54" spans="1:7" ht="41" customHeight="1" x14ac:dyDescent="0.2">
      <c r="A54" t="s">
        <v>65</v>
      </c>
      <c r="B54" s="16" t="s">
        <v>82</v>
      </c>
      <c r="C54" s="8">
        <v>1</v>
      </c>
      <c r="D54" s="8">
        <v>1</v>
      </c>
      <c r="E54" s="8">
        <v>744</v>
      </c>
      <c r="F54" s="9">
        <v>1.1299999999999999E-2</v>
      </c>
      <c r="G54" s="9">
        <f>F54*E54*C54</f>
        <v>8.4071999999999996</v>
      </c>
    </row>
    <row r="55" spans="1:7" ht="41" customHeight="1" x14ac:dyDescent="0.2">
      <c r="A55" t="s">
        <v>67</v>
      </c>
      <c r="B55" s="16" t="s">
        <v>83</v>
      </c>
      <c r="C55" s="8">
        <v>10</v>
      </c>
      <c r="D55" s="8">
        <v>1</v>
      </c>
      <c r="E55" s="8">
        <v>744</v>
      </c>
      <c r="F55" s="9">
        <v>1E-4</v>
      </c>
      <c r="G55" s="9">
        <f>F55*E55*D55*C55</f>
        <v>0.74400000000000011</v>
      </c>
    </row>
    <row r="56" spans="1:7" ht="41" customHeight="1" x14ac:dyDescent="0.2">
      <c r="A56" t="s">
        <v>49</v>
      </c>
      <c r="B56" s="16" t="s">
        <v>84</v>
      </c>
      <c r="C56" s="8">
        <v>1</v>
      </c>
      <c r="D56" s="8">
        <v>1</v>
      </c>
      <c r="E56" s="8">
        <v>1</v>
      </c>
      <c r="F56" s="9">
        <v>5</v>
      </c>
      <c r="G56" s="9">
        <f>F56*E56*D56</f>
        <v>5</v>
      </c>
    </row>
    <row r="57" spans="1:7" ht="41" customHeight="1" x14ac:dyDescent="0.2">
      <c r="A57" t="s">
        <v>51</v>
      </c>
      <c r="B57" s="16" t="s">
        <v>85</v>
      </c>
      <c r="C57" s="8">
        <v>10</v>
      </c>
      <c r="D57" s="8">
        <v>1</v>
      </c>
      <c r="E57" s="8">
        <v>1</v>
      </c>
      <c r="F57" s="9">
        <v>0.6</v>
      </c>
      <c r="G57" s="9">
        <f>F57*E57*D57*C57</f>
        <v>6</v>
      </c>
    </row>
    <row r="58" spans="1:7" ht="41" customHeight="1" x14ac:dyDescent="0.2">
      <c r="A58" t="s">
        <v>54</v>
      </c>
      <c r="B58" s="16" t="s">
        <v>86</v>
      </c>
      <c r="C58" s="8">
        <v>10</v>
      </c>
      <c r="D58" s="8">
        <v>1</v>
      </c>
      <c r="E58" s="8">
        <v>1</v>
      </c>
      <c r="F58" s="9">
        <v>2.5499999999999998E-2</v>
      </c>
      <c r="G58" s="9">
        <f>F58*E58*D58*C58</f>
        <v>0.255</v>
      </c>
    </row>
    <row r="59" spans="1:7" ht="41" customHeight="1" x14ac:dyDescent="0.2">
      <c r="A59" t="s">
        <v>31</v>
      </c>
      <c r="B59" s="16" t="s">
        <v>32</v>
      </c>
      <c r="C59" s="8">
        <v>200</v>
      </c>
      <c r="D59" s="8">
        <v>1</v>
      </c>
      <c r="E59" s="8">
        <v>1</v>
      </c>
      <c r="F59" s="9">
        <v>2.5499999999999998E-2</v>
      </c>
      <c r="G59" s="9">
        <f>F59*E59*D59*C59</f>
        <v>5.0999999999999996</v>
      </c>
    </row>
    <row r="60" spans="1:7" ht="41" customHeight="1" x14ac:dyDescent="0.2">
      <c r="A60" t="s">
        <v>34</v>
      </c>
      <c r="B60" s="16" t="s">
        <v>35</v>
      </c>
      <c r="C60" s="8">
        <v>2000</v>
      </c>
      <c r="D60" s="8">
        <v>1</v>
      </c>
      <c r="E60" s="8">
        <v>1</v>
      </c>
      <c r="F60" s="9">
        <v>1.6999999999999999E-3</v>
      </c>
      <c r="G60" s="9">
        <f>F60*E60*D60*C60</f>
        <v>3.4</v>
      </c>
    </row>
    <row r="61" spans="1:7" x14ac:dyDescent="0.2">
      <c r="G61" s="30">
        <f>SUM(G53:G60)</f>
        <v>540.90620000000001</v>
      </c>
    </row>
  </sheetData>
  <mergeCells count="5">
    <mergeCell ref="A1:B1"/>
    <mergeCell ref="A2:B2"/>
    <mergeCell ref="A49:B49"/>
    <mergeCell ref="A51:G51"/>
    <mergeCell ref="A52:G52"/>
  </mergeCells>
  <conditionalFormatting sqref="A5:G5">
    <cfRule type="expression" dxfId="0" priority="1">
      <formula>1=1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OCI PaaS IaaS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2023-09-17T12:37:59Z</dcterms:created>
  <dcterms:modified xsi:type="dcterms:W3CDTF">2023-09-18T06:32:28Z</dcterms:modified>
  <cp:category/>
</cp:coreProperties>
</file>